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download\1734485590\年终总结-外贸模板\"/>
    </mc:Choice>
  </mc:AlternateContent>
  <xr:revisionPtr revIDLastSave="0" documentId="13_ncr:1_{FDF285EC-5D3A-4BED-99C3-793D13CC5E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</workbook>
</file>

<file path=xl/calcChain.xml><?xml version="1.0" encoding="utf-8"?>
<calcChain xmlns="http://schemas.openxmlformats.org/spreadsheetml/2006/main">
  <c r="E9" i="2" l="1"/>
  <c r="G9" i="2" s="1"/>
  <c r="D9" i="2"/>
  <c r="F9" i="2" s="1"/>
  <c r="C9" i="2"/>
  <c r="G8" i="2"/>
  <c r="F8" i="2"/>
  <c r="G7" i="2"/>
  <c r="F7" i="2"/>
  <c r="G6" i="2"/>
  <c r="F6" i="2"/>
  <c r="G5" i="2"/>
  <c r="F5" i="2"/>
  <c r="G4" i="2"/>
  <c r="F4" i="2"/>
</calcChain>
</file>

<file path=xl/sharedStrings.xml><?xml version="1.0" encoding="utf-8"?>
<sst xmlns="http://schemas.openxmlformats.org/spreadsheetml/2006/main" count="16" uniqueCount="16">
  <si>
    <t>年度客户来源渠道分析表</t>
  </si>
  <si>
    <t>单位部门：深圳ABC科技有限公司外贸部</t>
  </si>
  <si>
    <t>外贸业务员：XXX</t>
  </si>
  <si>
    <t>渠道</t>
  </si>
  <si>
    <t>联系客户量</t>
  </si>
  <si>
    <t>意向客户量</t>
  </si>
  <si>
    <t>成交客户量</t>
  </si>
  <si>
    <t>一级转化率</t>
  </si>
  <si>
    <t>二级转化率</t>
  </si>
  <si>
    <t>B2B平台</t>
  </si>
  <si>
    <t>展会/线上展会</t>
  </si>
  <si>
    <t>社交网站</t>
  </si>
  <si>
    <t>自建站</t>
  </si>
  <si>
    <t>总计</t>
  </si>
  <si>
    <t>注：一级转化率为“意向客户量”与“联系客户量”的比率；
    二级转化率为“成交客户量”与“意向客户量”的比率。</t>
  </si>
  <si>
    <t>Google搜索/懒人工具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</si>
</sst>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78" fontId="4" fillId="4" borderId="2" xfId="0" applyNumberFormat="1" applyFont="1" applyFill="1" applyBorder="1" applyAlignment="1">
      <alignment horizontal="center" vertical="center"/>
    </xf>
    <xf numFmtId="9" fontId="4" fillId="5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渠道联系客户量占比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8477883201924398"/>
          <c:y val="0.16432239339138199"/>
          <c:w val="0.42883870105572602"/>
          <c:h val="0.716454565751283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B4-4D1E-A140-01916F06A6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B4-4D1E-A140-01916F06A6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B4-4D1E-A140-01916F06A6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2B4-4D1E-A140-01916F06A6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2B4-4D1E-A140-01916F06A6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4-4D1E-A140-01916F06A6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4-4D1E-A140-01916F06A6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4-4D1E-A140-01916F06A6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4-4D1E-A140-01916F06A6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4-4D1E-A140-01916F06A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Sheet2!$B$4:$B$8</c:f>
              <c:strCache>
                <c:ptCount val="5"/>
                <c:pt idx="0">
                  <c:v>B2B平台</c:v>
                </c:pt>
                <c:pt idx="1">
                  <c:v>Google搜索/懒人工具</c:v>
                </c:pt>
                <c:pt idx="2">
                  <c:v>展会/线上展会</c:v>
                </c:pt>
                <c:pt idx="3">
                  <c:v>社交网站</c:v>
                </c:pt>
                <c:pt idx="4">
                  <c:v>自建站</c:v>
                </c:pt>
              </c:strCache>
            </c:strRef>
          </c:cat>
          <c:val>
            <c:numRef>
              <c:f>Sheet2!$C$4:$C$8</c:f>
              <c:numCache>
                <c:formatCode>0_ </c:formatCode>
                <c:ptCount val="5"/>
                <c:pt idx="0">
                  <c:v>861</c:v>
                </c:pt>
                <c:pt idx="1">
                  <c:v>550</c:v>
                </c:pt>
                <c:pt idx="2">
                  <c:v>185</c:v>
                </c:pt>
                <c:pt idx="3">
                  <c:v>93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B4-4D1E-A140-01916F06A6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渠道意向客户量占比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8477883201924398"/>
          <c:y val="0.16432239339138199"/>
          <c:w val="0.42883870105572602"/>
          <c:h val="0.716454565751283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88B-499C-A667-29ADED84A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88B-499C-A667-29ADED84A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88B-499C-A667-29ADED84A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88B-499C-A667-29ADED84AC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88B-499C-A667-29ADED84AC6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B-499C-A667-29ADED84AC6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B-499C-A667-29ADED84AC6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B-499C-A667-29ADED84AC6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B-499C-A667-29ADED84AC6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B-499C-A667-29ADED84A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Sheet2!$B$4:$B$8</c:f>
              <c:strCache>
                <c:ptCount val="5"/>
                <c:pt idx="0">
                  <c:v>B2B平台</c:v>
                </c:pt>
                <c:pt idx="1">
                  <c:v>Google搜索/懒人工具</c:v>
                </c:pt>
                <c:pt idx="2">
                  <c:v>展会/线上展会</c:v>
                </c:pt>
                <c:pt idx="3">
                  <c:v>社交网站</c:v>
                </c:pt>
                <c:pt idx="4">
                  <c:v>自建站</c:v>
                </c:pt>
              </c:strCache>
            </c:strRef>
          </c:cat>
          <c:val>
            <c:numRef>
              <c:f>Sheet2!$D$4:$D$8</c:f>
              <c:numCache>
                <c:formatCode>0_ </c:formatCode>
                <c:ptCount val="5"/>
                <c:pt idx="0">
                  <c:v>63</c:v>
                </c:pt>
                <c:pt idx="1">
                  <c:v>12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8B-499C-A667-29ADED84AC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渠道成交客户量占比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7021248162501699"/>
          <c:y val="0.17526233534271099"/>
          <c:w val="0.43057597220366101"/>
          <c:h val="0.71935699933020703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63F-407A-881B-3B30F3BB47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63F-407A-881B-3B30F3BB47D4}"/>
              </c:ext>
            </c:extLst>
          </c:dPt>
          <c:dPt>
            <c:idx val="2"/>
            <c:bubble3D val="0"/>
            <c:explosion val="13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63F-407A-881B-3B30F3BB47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63F-407A-881B-3B30F3BB47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63F-407A-881B-3B30F3BB47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63F-407A-881B-3B30F3BB47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63F-407A-881B-3B30F3BB47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63F-407A-881B-3B30F3BB47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363F-407A-881B-3B30F3BB47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363F-407A-881B-3B30F3BB4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Sheet2!$B$4:$B$8</c:f>
              <c:strCache>
                <c:ptCount val="5"/>
                <c:pt idx="0">
                  <c:v>B2B平台</c:v>
                </c:pt>
                <c:pt idx="1">
                  <c:v>Google搜索/懒人工具</c:v>
                </c:pt>
                <c:pt idx="2">
                  <c:v>展会/线上展会</c:v>
                </c:pt>
                <c:pt idx="3">
                  <c:v>社交网站</c:v>
                </c:pt>
                <c:pt idx="4">
                  <c:v>自建站</c:v>
                </c:pt>
              </c:strCache>
            </c:strRef>
          </c:cat>
          <c:val>
            <c:numRef>
              <c:f>Sheet2!$E$4:$E$8</c:f>
              <c:numCache>
                <c:formatCode>0_ </c:formatCode>
                <c:ptCount val="5"/>
                <c:pt idx="0">
                  <c:v>22</c:v>
                </c:pt>
                <c:pt idx="1">
                  <c:v>9</c:v>
                </c:pt>
                <c:pt idx="2">
                  <c:v>7</c:v>
                </c:pt>
                <c:pt idx="3">
                  <c:v>3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3F-407A-881B-3B30F3BB47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0</xdr:row>
      <xdr:rowOff>7620</xdr:rowOff>
    </xdr:from>
    <xdr:to>
      <xdr:col>13</xdr:col>
      <xdr:colOff>427990</xdr:colOff>
      <xdr:row>9</xdr:row>
      <xdr:rowOff>442595</xdr:rowOff>
    </xdr:to>
    <xdr:graphicFrame macro="">
      <xdr:nvGraphicFramePr>
        <xdr:cNvPr id="12" name="图表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</xdr:colOff>
      <xdr:row>10</xdr:row>
      <xdr:rowOff>32385</xdr:rowOff>
    </xdr:from>
    <xdr:to>
      <xdr:col>6</xdr:col>
      <xdr:colOff>1270</xdr:colOff>
      <xdr:row>29</xdr:row>
      <xdr:rowOff>132080</xdr:rowOff>
    </xdr:to>
    <xdr:graphicFrame macro="">
      <xdr:nvGraphicFramePr>
        <xdr:cNvPr id="13" name="图表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19685</xdr:colOff>
      <xdr:row>10</xdr:row>
      <xdr:rowOff>32385</xdr:rowOff>
    </xdr:from>
    <xdr:to>
      <xdr:col>13</xdr:col>
      <xdr:colOff>424180</xdr:colOff>
      <xdr:row>29</xdr:row>
      <xdr:rowOff>123825</xdr:rowOff>
    </xdr:to>
    <xdr:graphicFrame macro="">
      <xdr:nvGraphicFramePr>
        <xdr:cNvPr id="14" name="图表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"/>
  <sheetViews>
    <sheetView tabSelected="1" workbookViewId="0">
      <selection activeCell="D5" sqref="D5"/>
    </sheetView>
  </sheetViews>
  <sheetFormatPr defaultColWidth="8.875" defaultRowHeight="13.5" x14ac:dyDescent="0.15"/>
  <cols>
    <col min="1" max="1" width="2.625" style="1" customWidth="1"/>
    <col min="2" max="2" width="17.625" style="1" customWidth="1"/>
    <col min="3" max="7" width="12.5" style="1" customWidth="1"/>
    <col min="8" max="16384" width="8.875" style="1"/>
  </cols>
  <sheetData>
    <row r="1" spans="2:18" ht="45" customHeight="1" x14ac:dyDescent="0.15">
      <c r="B1" s="10" t="s">
        <v>0</v>
      </c>
      <c r="C1" s="11"/>
      <c r="D1" s="11"/>
      <c r="E1" s="11"/>
      <c r="F1" s="11"/>
      <c r="G1" s="11"/>
    </row>
    <row r="2" spans="2:18" ht="29.1" customHeight="1" x14ac:dyDescent="0.15">
      <c r="B2" s="12" t="s">
        <v>1</v>
      </c>
      <c r="C2" s="13"/>
      <c r="D2" s="13"/>
      <c r="E2" s="13" t="s">
        <v>2</v>
      </c>
      <c r="F2" s="13"/>
      <c r="G2" s="13"/>
    </row>
    <row r="3" spans="2:18" ht="29.1" customHeight="1" x14ac:dyDescent="0.15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2:18" ht="29.1" customHeight="1" x14ac:dyDescent="0.15">
      <c r="B4" s="3" t="s">
        <v>9</v>
      </c>
      <c r="C4" s="4">
        <v>861</v>
      </c>
      <c r="D4" s="4">
        <v>63</v>
      </c>
      <c r="E4" s="4">
        <v>22</v>
      </c>
      <c r="F4" s="5">
        <f t="shared" ref="F4:F9" si="0">IFERROR(D4/C4,"")</f>
        <v>7.3170731707317069E-2</v>
      </c>
      <c r="G4" s="5">
        <f t="shared" ref="G4:G9" si="1">IFERROR(E4/D4,"")</f>
        <v>0.34920634920634919</v>
      </c>
    </row>
    <row r="5" spans="2:18" ht="29.1" customHeight="1" x14ac:dyDescent="0.15">
      <c r="B5" s="15" t="s">
        <v>15</v>
      </c>
      <c r="C5" s="7">
        <v>550</v>
      </c>
      <c r="D5" s="7">
        <v>12</v>
      </c>
      <c r="E5" s="7">
        <v>9</v>
      </c>
      <c r="F5" s="8">
        <f t="shared" si="0"/>
        <v>2.181818181818182E-2</v>
      </c>
      <c r="G5" s="8">
        <f t="shared" si="1"/>
        <v>0.75</v>
      </c>
    </row>
    <row r="6" spans="2:18" ht="29.1" customHeight="1" x14ac:dyDescent="0.15">
      <c r="B6" s="3" t="s">
        <v>10</v>
      </c>
      <c r="C6" s="4">
        <v>185</v>
      </c>
      <c r="D6" s="4">
        <v>11</v>
      </c>
      <c r="E6" s="4">
        <v>7</v>
      </c>
      <c r="F6" s="5">
        <f t="shared" si="0"/>
        <v>5.9459459459459463E-2</v>
      </c>
      <c r="G6" s="5">
        <f t="shared" si="1"/>
        <v>0.63636363636363635</v>
      </c>
    </row>
    <row r="7" spans="2:18" ht="29.1" customHeight="1" x14ac:dyDescent="0.15">
      <c r="B7" s="6" t="s">
        <v>11</v>
      </c>
      <c r="C7" s="7">
        <v>93</v>
      </c>
      <c r="D7" s="7">
        <v>12</v>
      </c>
      <c r="E7" s="7">
        <v>3</v>
      </c>
      <c r="F7" s="8">
        <f t="shared" si="0"/>
        <v>0.12903225806451613</v>
      </c>
      <c r="G7" s="8">
        <f t="shared" si="1"/>
        <v>0.25</v>
      </c>
    </row>
    <row r="8" spans="2:18" ht="29.1" customHeight="1" x14ac:dyDescent="0.15">
      <c r="B8" s="3" t="s">
        <v>12</v>
      </c>
      <c r="C8" s="4">
        <v>65</v>
      </c>
      <c r="D8" s="4">
        <v>14</v>
      </c>
      <c r="E8" s="4">
        <v>12</v>
      </c>
      <c r="F8" s="5">
        <f t="shared" si="0"/>
        <v>0.2153846153846154</v>
      </c>
      <c r="G8" s="5">
        <f t="shared" si="1"/>
        <v>0.8571428571428571</v>
      </c>
      <c r="R8" s="9"/>
    </row>
    <row r="9" spans="2:18" ht="29.1" customHeight="1" x14ac:dyDescent="0.15">
      <c r="B9" s="6" t="s">
        <v>13</v>
      </c>
      <c r="C9" s="7">
        <f>SUM(C4:C8)</f>
        <v>1754</v>
      </c>
      <c r="D9" s="7">
        <f>SUM(D4:D8)</f>
        <v>112</v>
      </c>
      <c r="E9" s="7">
        <f>SUM(E4:E8)</f>
        <v>53</v>
      </c>
      <c r="F9" s="8">
        <f t="shared" si="0"/>
        <v>6.385404789053592E-2</v>
      </c>
      <c r="G9" s="8">
        <f t="shared" si="1"/>
        <v>0.4732142857142857</v>
      </c>
    </row>
    <row r="10" spans="2:18" ht="35.1" customHeight="1" x14ac:dyDescent="0.15">
      <c r="B10" s="14" t="s">
        <v>14</v>
      </c>
      <c r="C10" s="13"/>
      <c r="D10" s="13"/>
      <c r="E10" s="13"/>
      <c r="F10" s="13"/>
      <c r="G10" s="13"/>
    </row>
  </sheetData>
  <mergeCells count="4">
    <mergeCell ref="B1:G1"/>
    <mergeCell ref="B2:D2"/>
    <mergeCell ref="E2:G2"/>
    <mergeCell ref="B10:G10"/>
  </mergeCells>
  <phoneticPr fontId="5" type="noConversion"/>
  <printOptions horizontalCentered="1"/>
  <pageMargins left="0" right="0" top="1" bottom="1" header="0.51180555555555596" footer="0.51180555555555596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客户渠道推广效果分析表</dc:title>
  <dc:creator>葫芦哥</dc:creator>
  <cp:lastModifiedBy>Richard FOB</cp:lastModifiedBy>
  <dcterms:created xsi:type="dcterms:W3CDTF">2018-02-27T11:14:00Z</dcterms:created>
  <dcterms:modified xsi:type="dcterms:W3CDTF">2024-12-18T01:47:06Z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3D19AEA7626E4B3281700B78CA17E936</vt:lpwstr>
  </property>
</Properties>
</file>